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8800" windowHeight="12435" activeTab="0"/>
  </bookViews>
  <sheets>
    <sheet name="Ofertowy" sheetId="1" r:id="rId1"/>
  </sheets>
  <definedNames>
    <definedName name="_xlnm.Print_Area" localSheetId="0">'Ofertowy'!$A$1:$AB$18</definedName>
  </definedNames>
  <calcPr fullCalcOnLoad="1"/>
</workbook>
</file>

<file path=xl/sharedStrings.xml><?xml version="1.0" encoding="utf-8"?>
<sst xmlns="http://schemas.openxmlformats.org/spreadsheetml/2006/main" count="43" uniqueCount="42">
  <si>
    <t>Podstawa</t>
  </si>
  <si>
    <t>Opis robót</t>
  </si>
  <si>
    <t>Ilość</t>
  </si>
  <si>
    <t>Cena jedn.</t>
  </si>
  <si>
    <t>Kosztorys netto</t>
  </si>
  <si>
    <t>Kosztorys brutto</t>
  </si>
  <si>
    <t>Vat 23%</t>
  </si>
  <si>
    <t xml:space="preserve">KOSZTORYS OFERTOWY </t>
  </si>
  <si>
    <t>Jm</t>
  </si>
  <si>
    <t>Wartość netto</t>
  </si>
  <si>
    <t>Nr</t>
  </si>
  <si>
    <t>km</t>
  </si>
  <si>
    <t>1.1</t>
  </si>
  <si>
    <t>1.2</t>
  </si>
  <si>
    <t>1.3</t>
  </si>
  <si>
    <r>
      <t>m</t>
    </r>
    <r>
      <rPr>
        <i/>
        <vertAlign val="superscript"/>
        <sz val="9"/>
        <color indexed="63"/>
        <rFont val="Arial Narrow"/>
        <family val="2"/>
      </rPr>
      <t>2</t>
    </r>
  </si>
  <si>
    <t>ROBOTY TOWARZYSZĄCE</t>
  </si>
  <si>
    <t>REMONT NAWIERZCHNI JEZDNI</t>
  </si>
  <si>
    <t>ROBOTY PRZYGOTOWAWCZE</t>
  </si>
  <si>
    <t>REMONT DROGI  DZIAŁKA EWID. NR 3040, 2109 ROKIETNICA - CZELATYCE W KM 0+000 - 1+035 I W KM 1+060 - 2+055</t>
  </si>
  <si>
    <t>Razem Roboty przygotowawcze</t>
  </si>
  <si>
    <t>Razem Remon nawierzchni jezdni</t>
  </si>
  <si>
    <t>Razem Roboty towarzyszące</t>
  </si>
  <si>
    <t>Roboty pomiarowe przy liniowych robotach drogowych</t>
  </si>
  <si>
    <t>Profilowanie i zagęszczanie podłoża wykonywane mechanicznie w gruncie kat. II-IV pod warstwy konstrukcyjne nawierzchni (istniejąca nawierzchni tłuczniowa)</t>
  </si>
  <si>
    <t>Warstwa z mieszanki kruszywa łamanego 0/31,5 mm o grubości po zagęszczeniu 15 cm - mieszanka o odpowiednim składzie i wilgotności optymalnej wraz z miałowaniem powierzchni</t>
  </si>
  <si>
    <t>Oczyszczenie rowów z namułu o grubości do 30 cm z wyprofilowaniem skarp rowu i odwozem urobku</t>
  </si>
  <si>
    <t>Roboty ziemne wykonywane koparkami podsiębiernymi o poj. łyżki 0.60 m3 w gruncie kat. IV z transportem urobku samochodami samowyładowczymi (Miejsce wywozu po stronie Wykonawcy) - formowanie poboczy gruntowych szer. 25 cm  (0,15*0,25*2030*2)</t>
  </si>
  <si>
    <t>1              d.1</t>
  </si>
  <si>
    <t>5              d.3</t>
  </si>
  <si>
    <t>4              d.3</t>
  </si>
  <si>
    <t>3              d.2</t>
  </si>
  <si>
    <t>2             d.2</t>
  </si>
  <si>
    <t>KNNR 1 0111-01                     D.01.01.01</t>
  </si>
  <si>
    <t>KNNR 6 0103-03                D.04.01.01</t>
  </si>
  <si>
    <t>KNNR 6 0113-06                           D-04.04.00             D-04.04.02</t>
  </si>
  <si>
    <t>KNR 2-31 1403-05+ KNR 4-04 1103-05              D.06.04.01</t>
  </si>
  <si>
    <t>KNR 2-01 0206-05                  D.02.00.01</t>
  </si>
  <si>
    <r>
      <t>m</t>
    </r>
    <r>
      <rPr>
        <i/>
        <vertAlign val="superscript"/>
        <sz val="9"/>
        <color indexed="63"/>
        <rFont val="Arial Narrow"/>
        <family val="2"/>
      </rPr>
      <t>3</t>
    </r>
  </si>
  <si>
    <t>m</t>
  </si>
  <si>
    <t>2030*4 = 8120</t>
  </si>
  <si>
    <t>2030*3,5= 7105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</si>
</sst>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"/>
    <numFmt numFmtId="175" formatCode="#0.00"/>
    <numFmt numFmtId="176" formatCode="#0.0"/>
    <numFmt numFmtId="177" formatCode="#\ ##0.00"/>
    <numFmt numFmtId="178" formatCode="0.00000"/>
    <numFmt numFmtId="179" formatCode="0.000000"/>
    <numFmt numFmtId="180" formatCode="0.0000"/>
    <numFmt numFmtId="181" formatCode="0.000"/>
    <numFmt numFmtId="182" formatCode="#,##0.00\ &quot;zł&quot;"/>
    <numFmt numFmtId="183" formatCode="0.0"/>
    <numFmt numFmtId="184" formatCode="#,##0.0\ &quot;zł&quot;;[Red]\-#,##0.0\ &quot;zł&quot;"/>
    <numFmt numFmtId="185" formatCode="#,##0.000\ &quot;zł&quot;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_-* #,##0.00\ [$zł-415]_-;\-* #,##0.00\ [$zł-415]_-;_-* &quot;-&quot;??\ [$zł-415]_-;_-@_-"/>
  </numFmts>
  <fonts count="50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i/>
      <sz val="10"/>
      <color indexed="63"/>
      <name val="Arial Narrow"/>
      <family val="2"/>
    </font>
    <font>
      <i/>
      <sz val="9"/>
      <color indexed="63"/>
      <name val="Arial Narrow"/>
      <family val="2"/>
    </font>
    <font>
      <b/>
      <sz val="9"/>
      <color indexed="63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b/>
      <sz val="10"/>
      <color indexed="63"/>
      <name val="Calibri"/>
      <family val="2"/>
    </font>
    <font>
      <b/>
      <sz val="14"/>
      <color indexed="63"/>
      <name val="Arial Narrow"/>
      <family val="2"/>
    </font>
    <font>
      <sz val="9"/>
      <color indexed="63"/>
      <name val="Calibri"/>
      <family val="2"/>
    </font>
    <font>
      <i/>
      <vertAlign val="superscript"/>
      <sz val="9"/>
      <color indexed="6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33" borderId="0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4" fillId="33" borderId="0" xfId="0" applyNumberFormat="1" applyFont="1" applyFill="1" applyBorder="1" applyAlignment="1" applyProtection="1">
      <alignment horizontal="center" vertical="center" wrapText="1" readingOrder="1"/>
      <protection/>
    </xf>
    <xf numFmtId="49" fontId="5" fillId="33" borderId="0" xfId="0" applyNumberFormat="1" applyFont="1" applyFill="1" applyBorder="1" applyAlignment="1" applyProtection="1">
      <alignment horizontal="center" vertical="center" wrapText="1" readingOrder="1"/>
      <protection/>
    </xf>
    <xf numFmtId="49" fontId="5" fillId="33" borderId="0" xfId="0" applyNumberFormat="1" applyFont="1" applyFill="1" applyBorder="1" applyAlignment="1" applyProtection="1">
      <alignment horizontal="center" vertical="top" wrapText="1" readingOrder="1"/>
      <protection/>
    </xf>
    <xf numFmtId="0" fontId="4" fillId="33" borderId="0" xfId="0" applyNumberFormat="1" applyFont="1" applyFill="1" applyBorder="1" applyAlignment="1" applyProtection="1">
      <alignment horizontal="left" vertical="top" wrapText="1" readingOrder="1"/>
      <protection/>
    </xf>
    <xf numFmtId="2" fontId="5" fillId="33" borderId="0" xfId="0" applyNumberFormat="1" applyFont="1" applyFill="1" applyBorder="1" applyAlignment="1" applyProtection="1">
      <alignment horizontal="center" vertical="center" wrapText="1" readingOrder="1"/>
      <protection/>
    </xf>
    <xf numFmtId="2" fontId="7" fillId="33" borderId="0" xfId="0" applyNumberFormat="1" applyFont="1" applyFill="1" applyBorder="1" applyAlignment="1" applyProtection="1">
      <alignment horizontal="left" vertical="top" wrapText="1" readingOrder="1"/>
      <protection/>
    </xf>
    <xf numFmtId="2" fontId="0" fillId="0" borderId="0" xfId="0" applyNumberFormat="1" applyAlignment="1">
      <alignment/>
    </xf>
    <xf numFmtId="0" fontId="6" fillId="14" borderId="10" xfId="0" applyNumberFormat="1" applyFont="1" applyFill="1" applyBorder="1" applyAlignment="1" applyProtection="1">
      <alignment horizontal="center" vertical="center" wrapText="1" readingOrder="1"/>
      <protection/>
    </xf>
    <xf numFmtId="0" fontId="0" fillId="14" borderId="0" xfId="0" applyFont="1" applyFill="1" applyAlignment="1">
      <alignment/>
    </xf>
    <xf numFmtId="2" fontId="6" fillId="11" borderId="11" xfId="0" applyNumberFormat="1" applyFont="1" applyFill="1" applyBorder="1" applyAlignment="1" applyProtection="1">
      <alignment vertical="top" wrapText="1" readingOrder="1"/>
      <protection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 horizontal="left"/>
    </xf>
    <xf numFmtId="2" fontId="0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5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1" fillId="34" borderId="0" xfId="0" applyFont="1" applyFill="1" applyAlignment="1">
      <alignment/>
    </xf>
    <xf numFmtId="0" fontId="11" fillId="14" borderId="0" xfId="0" applyFont="1" applyFill="1" applyAlignment="1">
      <alignment/>
    </xf>
    <xf numFmtId="2" fontId="11" fillId="34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11" borderId="0" xfId="0" applyFont="1" applyFill="1" applyAlignment="1">
      <alignment/>
    </xf>
    <xf numFmtId="49" fontId="6" fillId="14" borderId="12" xfId="0" applyNumberFormat="1" applyFont="1" applyFill="1" applyBorder="1" applyAlignment="1" applyProtection="1">
      <alignment horizontal="left" vertical="center" wrapText="1" readingOrder="1"/>
      <protection/>
    </xf>
    <xf numFmtId="49" fontId="6" fillId="14" borderId="11" xfId="0" applyNumberFormat="1" applyFont="1" applyFill="1" applyBorder="1" applyAlignment="1" applyProtection="1">
      <alignment horizontal="left" vertical="center" wrapText="1" readingOrder="1"/>
      <protection/>
    </xf>
    <xf numFmtId="49" fontId="6" fillId="14" borderId="13" xfId="0" applyNumberFormat="1" applyFont="1" applyFill="1" applyBorder="1" applyAlignment="1" applyProtection="1">
      <alignment horizontal="left" vertical="center" wrapText="1" readingOrder="1"/>
      <protection/>
    </xf>
    <xf numFmtId="49" fontId="6" fillId="14" borderId="12" xfId="0" applyNumberFormat="1" applyFont="1" applyFill="1" applyBorder="1" applyAlignment="1" applyProtection="1">
      <alignment horizontal="left" vertical="top" wrapText="1" readingOrder="1"/>
      <protection/>
    </xf>
    <xf numFmtId="49" fontId="6" fillId="14" borderId="11" xfId="0" applyNumberFormat="1" applyFont="1" applyFill="1" applyBorder="1" applyAlignment="1" applyProtection="1">
      <alignment horizontal="left" vertical="top" wrapText="1" readingOrder="1"/>
      <protection/>
    </xf>
    <xf numFmtId="49" fontId="6" fillId="14" borderId="13" xfId="0" applyNumberFormat="1" applyFont="1" applyFill="1" applyBorder="1" applyAlignment="1" applyProtection="1">
      <alignment horizontal="left" vertical="top" wrapText="1" readingOrder="1"/>
      <protection/>
    </xf>
    <xf numFmtId="49" fontId="6" fillId="1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" fillId="34" borderId="12" xfId="0" applyNumberFormat="1" applyFont="1" applyFill="1" applyBorder="1" applyAlignment="1" applyProtection="1">
      <alignment horizontal="center" vertical="center" wrapText="1" readingOrder="1"/>
      <protection/>
    </xf>
    <xf numFmtId="49" fontId="5" fillId="34" borderId="13" xfId="0" applyNumberFormat="1" applyFont="1" applyFill="1" applyBorder="1" applyAlignment="1" applyProtection="1">
      <alignment horizontal="center" vertical="center" wrapText="1" readingOrder="1"/>
      <protection/>
    </xf>
    <xf numFmtId="2" fontId="5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0" fillId="0" borderId="0" xfId="0" applyNumberFormat="1" applyFont="1" applyFill="1" applyAlignment="1" applyProtection="1">
      <alignment horizontal="center" vertical="center" wrapText="1" readingOrder="1"/>
      <protection/>
    </xf>
    <xf numFmtId="0" fontId="6" fillId="14" borderId="12" xfId="0" applyNumberFormat="1" applyFont="1" applyFill="1" applyBorder="1" applyAlignment="1" applyProtection="1">
      <alignment horizontal="center" vertical="center" wrapText="1" readingOrder="1"/>
      <protection/>
    </xf>
    <xf numFmtId="0" fontId="6" fillId="14" borderId="13" xfId="0" applyNumberFormat="1" applyFont="1" applyFill="1" applyBorder="1" applyAlignment="1" applyProtection="1">
      <alignment horizontal="center" vertical="center" wrapText="1" readingOrder="1"/>
      <protection/>
    </xf>
    <xf numFmtId="0" fontId="6" fillId="14" borderId="10" xfId="0" applyNumberFormat="1" applyFont="1" applyFill="1" applyBorder="1" applyAlignment="1" applyProtection="1">
      <alignment horizontal="center" vertical="center" wrapText="1" readingOrder="1"/>
      <protection/>
    </xf>
    <xf numFmtId="2" fontId="6" fillId="14" borderId="10" xfId="0" applyNumberFormat="1" applyFont="1" applyFill="1" applyBorder="1" applyAlignment="1" applyProtection="1">
      <alignment horizontal="center" vertical="center" wrapText="1" readingOrder="1"/>
      <protection/>
    </xf>
    <xf numFmtId="174" fontId="6" fillId="11" borderId="12" xfId="0" applyNumberFormat="1" applyFont="1" applyFill="1" applyBorder="1" applyAlignment="1" applyProtection="1">
      <alignment horizontal="right" vertical="top" wrapText="1" readingOrder="1"/>
      <protection/>
    </xf>
    <xf numFmtId="174" fontId="6" fillId="11" borderId="11" xfId="0" applyNumberFormat="1" applyFont="1" applyFill="1" applyBorder="1" applyAlignment="1" applyProtection="1">
      <alignment horizontal="right" vertical="top" wrapText="1" readingOrder="1"/>
      <protection/>
    </xf>
    <xf numFmtId="2" fontId="6" fillId="11" borderId="10" xfId="0" applyNumberFormat="1" applyFont="1" applyFill="1" applyBorder="1" applyAlignment="1" applyProtection="1">
      <alignment horizontal="center" vertical="top" wrapText="1" readingOrder="1"/>
      <protection/>
    </xf>
    <xf numFmtId="0" fontId="5" fillId="34" borderId="10" xfId="0" applyNumberFormat="1" applyFont="1" applyFill="1" applyBorder="1" applyAlignment="1" applyProtection="1">
      <alignment horizontal="left" vertical="top" wrapText="1" readingOrder="1"/>
      <protection/>
    </xf>
    <xf numFmtId="49" fontId="6" fillId="14" borderId="10" xfId="0" applyNumberFormat="1" applyFont="1" applyFill="1" applyBorder="1" applyAlignment="1" applyProtection="1">
      <alignment horizontal="center" vertical="top" wrapText="1" readingOrder="1"/>
      <protection/>
    </xf>
    <xf numFmtId="0" fontId="8" fillId="33" borderId="0" xfId="0" applyNumberFormat="1" applyFont="1" applyFill="1" applyBorder="1" applyAlignment="1" applyProtection="1">
      <alignment horizontal="left" vertical="top" wrapText="1" readingOrder="1"/>
      <protection/>
    </xf>
    <xf numFmtId="190" fontId="8" fillId="33" borderId="0" xfId="0" applyNumberFormat="1" applyFont="1" applyFill="1" applyBorder="1" applyAlignment="1" applyProtection="1">
      <alignment horizontal="right" vertical="top" wrapText="1" readingOrder="1"/>
      <protection/>
    </xf>
    <xf numFmtId="190" fontId="9" fillId="0" borderId="0" xfId="0" applyNumberFormat="1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8080"/>
      <rgbColor rgb="00E0E0E0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S19"/>
  <sheetViews>
    <sheetView showGridLines="0" tabSelected="1" zoomScale="110" zoomScaleNormal="110" zoomScalePageLayoutView="0" workbookViewId="0" topLeftCell="A1">
      <selection activeCell="AD9" sqref="AD9"/>
    </sheetView>
  </sheetViews>
  <sheetFormatPr defaultColWidth="9.140625" defaultRowHeight="15"/>
  <cols>
    <col min="1" max="1" width="1.28515625" style="0" customWidth="1"/>
    <col min="2" max="2" width="3.28125" style="0" customWidth="1"/>
    <col min="3" max="3" width="1.1484375" style="0" customWidth="1"/>
    <col min="4" max="4" width="6.00390625" style="0" customWidth="1"/>
    <col min="5" max="5" width="0.9921875" style="0" customWidth="1"/>
    <col min="6" max="6" width="2.7109375" style="0" customWidth="1"/>
    <col min="7" max="7" width="0.13671875" style="0" customWidth="1"/>
    <col min="8" max="8" width="0.42578125" style="0" customWidth="1"/>
    <col min="9" max="9" width="2.57421875" style="0" customWidth="1"/>
    <col min="10" max="10" width="4.8515625" style="0" customWidth="1"/>
    <col min="11" max="11" width="16.140625" style="0" customWidth="1"/>
    <col min="12" max="12" width="7.8515625" style="0" customWidth="1"/>
    <col min="13" max="14" width="0.13671875" style="0" customWidth="1"/>
    <col min="15" max="15" width="2.28125" style="0" customWidth="1"/>
    <col min="16" max="16" width="5.28125" style="0" customWidth="1"/>
    <col min="17" max="17" width="3.7109375" style="0" customWidth="1"/>
    <col min="18" max="18" width="3.8515625" style="10" customWidth="1"/>
    <col min="19" max="19" width="2.57421875" style="10" customWidth="1"/>
    <col min="20" max="20" width="0.13671875" style="10" hidden="1" customWidth="1"/>
    <col min="21" max="21" width="0.71875" style="10" customWidth="1"/>
    <col min="22" max="22" width="0.85546875" style="10" customWidth="1"/>
    <col min="23" max="23" width="1.1484375" style="10" customWidth="1"/>
    <col min="24" max="24" width="7.140625" style="10" customWidth="1"/>
    <col min="25" max="25" width="0.42578125" style="10" hidden="1" customWidth="1"/>
    <col min="26" max="26" width="0.71875" style="10" customWidth="1"/>
    <col min="27" max="27" width="0.42578125" style="10" customWidth="1"/>
    <col min="28" max="28" width="10.421875" style="10" customWidth="1"/>
    <col min="29" max="29" width="9.8515625" style="17" customWidth="1"/>
    <col min="30" max="97" width="9.140625" style="17" customWidth="1"/>
  </cols>
  <sheetData>
    <row r="1" spans="1:97" s="2" customFormat="1" ht="25.5" customHeight="1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</row>
    <row r="2" spans="1:97" s="12" customFormat="1" ht="25.5" customHeight="1">
      <c r="A2" s="36" t="s">
        <v>10</v>
      </c>
      <c r="B2" s="37"/>
      <c r="C2" s="38" t="s">
        <v>0</v>
      </c>
      <c r="D2" s="38"/>
      <c r="E2" s="38"/>
      <c r="F2" s="38"/>
      <c r="G2" s="38" t="s">
        <v>1</v>
      </c>
      <c r="H2" s="38"/>
      <c r="I2" s="38"/>
      <c r="J2" s="38"/>
      <c r="K2" s="38"/>
      <c r="L2" s="38"/>
      <c r="M2" s="38"/>
      <c r="N2" s="38"/>
      <c r="O2" s="38"/>
      <c r="P2" s="38"/>
      <c r="Q2" s="11" t="s">
        <v>8</v>
      </c>
      <c r="R2" s="39" t="s">
        <v>2</v>
      </c>
      <c r="S2" s="39"/>
      <c r="T2" s="39"/>
      <c r="U2" s="39"/>
      <c r="V2" s="39" t="s">
        <v>3</v>
      </c>
      <c r="W2" s="39"/>
      <c r="X2" s="39"/>
      <c r="Y2" s="39"/>
      <c r="Z2" s="39" t="s">
        <v>9</v>
      </c>
      <c r="AA2" s="39"/>
      <c r="AB2" s="39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</row>
    <row r="3" spans="1:97" s="12" customFormat="1" ht="23.25" customHeight="1">
      <c r="A3" s="30">
        <v>1</v>
      </c>
      <c r="B3" s="30"/>
      <c r="C3" s="24" t="s">
        <v>19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</row>
    <row r="4" spans="1:97" s="20" customFormat="1" ht="16.5" customHeight="1">
      <c r="A4" s="30" t="s">
        <v>12</v>
      </c>
      <c r="B4" s="30"/>
      <c r="C4" s="24" t="s">
        <v>18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</row>
    <row r="5" spans="1:97" s="22" customFormat="1" ht="45" customHeight="1">
      <c r="A5" s="31" t="s">
        <v>28</v>
      </c>
      <c r="B5" s="32"/>
      <c r="C5" s="34" t="s">
        <v>33</v>
      </c>
      <c r="D5" s="34"/>
      <c r="E5" s="34"/>
      <c r="F5" s="34"/>
      <c r="G5" s="43" t="s">
        <v>23</v>
      </c>
      <c r="H5" s="43"/>
      <c r="I5" s="43"/>
      <c r="J5" s="43"/>
      <c r="K5" s="43"/>
      <c r="L5" s="43"/>
      <c r="M5" s="43"/>
      <c r="N5" s="43"/>
      <c r="O5" s="43"/>
      <c r="P5" s="43"/>
      <c r="Q5" s="18" t="s">
        <v>11</v>
      </c>
      <c r="R5" s="33">
        <v>2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21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</row>
    <row r="6" spans="1:97" s="23" customFormat="1" ht="16.5" customHeight="1">
      <c r="A6" s="40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13"/>
      <c r="Z6" s="42"/>
      <c r="AA6" s="42"/>
      <c r="AB6" s="42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1:97" s="20" customFormat="1" ht="16.5" customHeight="1">
      <c r="A7" s="44" t="s">
        <v>13</v>
      </c>
      <c r="B7" s="44"/>
      <c r="C7" s="27" t="s">
        <v>17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</row>
    <row r="8" spans="1:97" s="22" customFormat="1" ht="45" customHeight="1">
      <c r="A8" s="31" t="s">
        <v>32</v>
      </c>
      <c r="B8" s="32"/>
      <c r="C8" s="34" t="s">
        <v>34</v>
      </c>
      <c r="D8" s="34"/>
      <c r="E8" s="34"/>
      <c r="F8" s="34"/>
      <c r="G8" s="43" t="s">
        <v>24</v>
      </c>
      <c r="H8" s="43"/>
      <c r="I8" s="43"/>
      <c r="J8" s="43"/>
      <c r="K8" s="43"/>
      <c r="L8" s="43"/>
      <c r="M8" s="43"/>
      <c r="N8" s="43"/>
      <c r="O8" s="43"/>
      <c r="P8" s="43"/>
      <c r="Q8" s="18" t="s">
        <v>15</v>
      </c>
      <c r="R8" s="33" t="s">
        <v>40</v>
      </c>
      <c r="S8" s="33"/>
      <c r="T8" s="33"/>
      <c r="U8" s="33"/>
      <c r="V8" s="33"/>
      <c r="W8" s="33"/>
      <c r="X8" s="33"/>
      <c r="Y8" s="33"/>
      <c r="Z8" s="33"/>
      <c r="AA8" s="33"/>
      <c r="AB8" s="33"/>
      <c r="AC8" s="21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</row>
    <row r="9" spans="1:97" s="22" customFormat="1" ht="54.75" customHeight="1">
      <c r="A9" s="31" t="s">
        <v>31</v>
      </c>
      <c r="B9" s="32"/>
      <c r="C9" s="34" t="s">
        <v>35</v>
      </c>
      <c r="D9" s="34"/>
      <c r="E9" s="34"/>
      <c r="F9" s="34"/>
      <c r="G9" s="43" t="s">
        <v>25</v>
      </c>
      <c r="H9" s="43"/>
      <c r="I9" s="43"/>
      <c r="J9" s="43"/>
      <c r="K9" s="43"/>
      <c r="L9" s="43"/>
      <c r="M9" s="43"/>
      <c r="N9" s="43"/>
      <c r="O9" s="43"/>
      <c r="P9" s="43"/>
      <c r="Q9" s="18" t="s">
        <v>15</v>
      </c>
      <c r="R9" s="33" t="s">
        <v>41</v>
      </c>
      <c r="S9" s="33"/>
      <c r="T9" s="33"/>
      <c r="U9" s="33"/>
      <c r="V9" s="33"/>
      <c r="W9" s="33"/>
      <c r="X9" s="33"/>
      <c r="Y9" s="33"/>
      <c r="Z9" s="33"/>
      <c r="AA9" s="33"/>
      <c r="AB9" s="33"/>
      <c r="AC9" s="21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</row>
    <row r="10" spans="1:97" s="23" customFormat="1" ht="16.5" customHeight="1">
      <c r="A10" s="40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13"/>
      <c r="Z10" s="42"/>
      <c r="AA10" s="42"/>
      <c r="AB10" s="42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</row>
    <row r="11" spans="1:97" s="20" customFormat="1" ht="16.5" customHeight="1">
      <c r="A11" s="44" t="s">
        <v>14</v>
      </c>
      <c r="B11" s="44"/>
      <c r="C11" s="27" t="s">
        <v>16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</row>
    <row r="12" spans="1:97" s="22" customFormat="1" ht="54" customHeight="1">
      <c r="A12" s="31" t="s">
        <v>30</v>
      </c>
      <c r="B12" s="32"/>
      <c r="C12" s="34" t="s">
        <v>36</v>
      </c>
      <c r="D12" s="34"/>
      <c r="E12" s="34"/>
      <c r="F12" s="34"/>
      <c r="G12" s="43" t="s">
        <v>26</v>
      </c>
      <c r="H12" s="43"/>
      <c r="I12" s="43"/>
      <c r="J12" s="43"/>
      <c r="K12" s="43"/>
      <c r="L12" s="43"/>
      <c r="M12" s="43"/>
      <c r="N12" s="43"/>
      <c r="O12" s="43"/>
      <c r="P12" s="43"/>
      <c r="Q12" s="18" t="s">
        <v>39</v>
      </c>
      <c r="R12" s="33">
        <v>1100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21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</row>
    <row r="13" spans="1:97" s="22" customFormat="1" ht="69.75" customHeight="1">
      <c r="A13" s="31" t="s">
        <v>29</v>
      </c>
      <c r="B13" s="32"/>
      <c r="C13" s="34" t="s">
        <v>37</v>
      </c>
      <c r="D13" s="34"/>
      <c r="E13" s="34"/>
      <c r="F13" s="34"/>
      <c r="G13" s="43" t="s">
        <v>27</v>
      </c>
      <c r="H13" s="43"/>
      <c r="I13" s="43"/>
      <c r="J13" s="43"/>
      <c r="K13" s="43"/>
      <c r="L13" s="43"/>
      <c r="M13" s="43"/>
      <c r="N13" s="43"/>
      <c r="O13" s="43"/>
      <c r="P13" s="43"/>
      <c r="Q13" s="18" t="s">
        <v>38</v>
      </c>
      <c r="R13" s="33">
        <v>152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21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</row>
    <row r="14" spans="1:97" s="23" customFormat="1" ht="16.5" customHeight="1">
      <c r="A14" s="40" t="s">
        <v>22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13"/>
      <c r="Z14" s="42"/>
      <c r="AA14" s="42"/>
      <c r="AB14" s="42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</row>
    <row r="15" spans="1:97" s="3" customFormat="1" ht="13.5" customHeight="1">
      <c r="A15" s="5"/>
      <c r="B15" s="5"/>
      <c r="C15" s="6"/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4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5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s="3" customFormat="1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5" t="s">
        <v>4</v>
      </c>
      <c r="R16" s="45"/>
      <c r="S16" s="45"/>
      <c r="T16" s="45"/>
      <c r="U16" s="45"/>
      <c r="V16" s="45"/>
      <c r="W16" s="45"/>
      <c r="X16" s="45"/>
      <c r="Y16" s="45"/>
      <c r="Z16" s="46">
        <f>SUM(Z6,Z10,Z14)</f>
        <v>0</v>
      </c>
      <c r="AA16" s="47"/>
      <c r="AB16" s="47"/>
      <c r="AC16" s="14"/>
      <c r="AD16" s="16"/>
      <c r="AE16" s="14"/>
      <c r="AF16" s="16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s="3" customFormat="1" ht="17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5" t="s">
        <v>6</v>
      </c>
      <c r="R17" s="45"/>
      <c r="S17" s="45"/>
      <c r="T17" s="45"/>
      <c r="U17" s="45"/>
      <c r="V17" s="45"/>
      <c r="W17" s="45"/>
      <c r="X17" s="45"/>
      <c r="Y17" s="45"/>
      <c r="Z17" s="46">
        <f>ROUND(Z16*0.23,2)</f>
        <v>0</v>
      </c>
      <c r="AA17" s="46"/>
      <c r="AB17" s="46"/>
      <c r="AC17" s="14"/>
      <c r="AD17" s="16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s="3" customFormat="1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5" t="s">
        <v>5</v>
      </c>
      <c r="R18" s="45"/>
      <c r="S18" s="45"/>
      <c r="T18" s="45"/>
      <c r="U18" s="45"/>
      <c r="V18" s="45"/>
      <c r="W18" s="45"/>
      <c r="X18" s="45"/>
      <c r="Y18" s="45"/>
      <c r="Z18" s="46">
        <f>Z16+Z17</f>
        <v>0</v>
      </c>
      <c r="AA18" s="46"/>
      <c r="AB18" s="46"/>
      <c r="AC18" s="14"/>
      <c r="AD18" s="16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s="3" customFormat="1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</sheetData>
  <sheetProtection/>
  <mergeCells count="57">
    <mergeCell ref="Q18:Y18"/>
    <mergeCell ref="Z18:AB18"/>
    <mergeCell ref="Q16:Y16"/>
    <mergeCell ref="Z16:AB16"/>
    <mergeCell ref="Q17:Y17"/>
    <mergeCell ref="Z17:AB17"/>
    <mergeCell ref="Z14:AB14"/>
    <mergeCell ref="A14:X14"/>
    <mergeCell ref="A13:B13"/>
    <mergeCell ref="C13:F13"/>
    <mergeCell ref="G13:P13"/>
    <mergeCell ref="R13:U13"/>
    <mergeCell ref="V13:Y13"/>
    <mergeCell ref="Z13:AB13"/>
    <mergeCell ref="A10:X10"/>
    <mergeCell ref="Z10:AB10"/>
    <mergeCell ref="A12:B12"/>
    <mergeCell ref="C12:F12"/>
    <mergeCell ref="G12:P12"/>
    <mergeCell ref="R12:U12"/>
    <mergeCell ref="V12:Y12"/>
    <mergeCell ref="Z12:AB12"/>
    <mergeCell ref="A11:B11"/>
    <mergeCell ref="Z8:AB8"/>
    <mergeCell ref="A9:B9"/>
    <mergeCell ref="G9:P9"/>
    <mergeCell ref="R9:U9"/>
    <mergeCell ref="A7:B7"/>
    <mergeCell ref="A8:B8"/>
    <mergeCell ref="C8:F8"/>
    <mergeCell ref="G8:P8"/>
    <mergeCell ref="R8:U8"/>
    <mergeCell ref="V8:Y8"/>
    <mergeCell ref="A6:X6"/>
    <mergeCell ref="Z6:AB6"/>
    <mergeCell ref="C5:F5"/>
    <mergeCell ref="G5:P5"/>
    <mergeCell ref="R5:U5"/>
    <mergeCell ref="V5:Y5"/>
    <mergeCell ref="Z5:AB5"/>
    <mergeCell ref="A1:AB1"/>
    <mergeCell ref="A2:B2"/>
    <mergeCell ref="C2:F2"/>
    <mergeCell ref="G2:P2"/>
    <mergeCell ref="R2:U2"/>
    <mergeCell ref="V2:Y2"/>
    <mergeCell ref="Z2:AB2"/>
    <mergeCell ref="C4:AB4"/>
    <mergeCell ref="C7:AB7"/>
    <mergeCell ref="C11:AB11"/>
    <mergeCell ref="C3:AB3"/>
    <mergeCell ref="A3:B3"/>
    <mergeCell ref="A4:B4"/>
    <mergeCell ref="A5:B5"/>
    <mergeCell ref="V9:Y9"/>
    <mergeCell ref="Z9:AB9"/>
    <mergeCell ref="C9:F9"/>
  </mergeCells>
  <printOptions horizontalCentered="1"/>
  <pageMargins left="0.25" right="0.25" top="0.75" bottom="0.75" header="0.3" footer="0.3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mmokrzynski</cp:lastModifiedBy>
  <cp:lastPrinted>2020-11-08T12:47:45Z</cp:lastPrinted>
  <dcterms:created xsi:type="dcterms:W3CDTF">2019-03-27T11:36:06Z</dcterms:created>
  <dcterms:modified xsi:type="dcterms:W3CDTF">2022-04-06T12:33:19Z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